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FFCE5050-F896-41F5-B796-59D56F5405EE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F26" i="1" l="1"/>
  <c r="F9" i="1"/>
  <c r="F10" i="1"/>
  <c r="F25" i="1"/>
  <c r="F3" i="1"/>
</calcChain>
</file>

<file path=xl/sharedStrings.xml><?xml version="1.0" encoding="utf-8"?>
<sst xmlns="http://schemas.openxmlformats.org/spreadsheetml/2006/main" count="152" uniqueCount="84">
  <si>
    <t>marque</t>
  </si>
  <si>
    <t>modèle</t>
  </si>
  <si>
    <t>Big Agnes</t>
  </si>
  <si>
    <t>copper spur UL1</t>
  </si>
  <si>
    <t>m</t>
  </si>
  <si>
    <t>copper spur UL 2</t>
  </si>
  <si>
    <t>Fly creek HV UL 2</t>
  </si>
  <si>
    <t>Camp</t>
  </si>
  <si>
    <t>minima</t>
  </si>
  <si>
    <t>Gosamer Gear</t>
  </si>
  <si>
    <t>the one</t>
  </si>
  <si>
    <t>the two</t>
  </si>
  <si>
    <t>MSR</t>
  </si>
  <si>
    <t>Hubba Hubba</t>
  </si>
  <si>
    <t>d</t>
  </si>
  <si>
    <t>Hubba NX</t>
  </si>
  <si>
    <t>Nemo</t>
  </si>
  <si>
    <t>Blaze</t>
  </si>
  <si>
    <t>Elite</t>
  </si>
  <si>
    <t>Six Moon designs</t>
  </si>
  <si>
    <t>lunar</t>
  </si>
  <si>
    <t>skyscape scout</t>
  </si>
  <si>
    <t>skyscape trekker</t>
  </si>
  <si>
    <t>Zpacks</t>
  </si>
  <si>
    <t>plexamid</t>
  </si>
  <si>
    <t>duplex</t>
  </si>
  <si>
    <t>minima 1SL</t>
  </si>
  <si>
    <t>minima 2 SL</t>
  </si>
  <si>
    <t>Ferrino</t>
  </si>
  <si>
    <t>lightent 1 evol</t>
  </si>
  <si>
    <t>lightent 2 evol</t>
  </si>
  <si>
    <t>Jamet</t>
  </si>
  <si>
    <t>oural</t>
  </si>
  <si>
    <t>parois</t>
  </si>
  <si>
    <t>Gr</t>
  </si>
  <si>
    <t>€</t>
  </si>
  <si>
    <t>Vaude</t>
  </si>
  <si>
    <t>Lizard GUL</t>
  </si>
  <si>
    <t>Hogan SUL</t>
  </si>
  <si>
    <t>Taurus</t>
  </si>
  <si>
    <t>Jamat</t>
  </si>
  <si>
    <t>Rando shelter</t>
  </si>
  <si>
    <t>Sling</t>
  </si>
  <si>
    <t>Hyperlite Mountain gear</t>
  </si>
  <si>
    <t>Echo II</t>
  </si>
  <si>
    <t>ultramid 2</t>
  </si>
  <si>
    <t>Nigor</t>
  </si>
  <si>
    <t>Piopio solo</t>
  </si>
  <si>
    <t>R</t>
  </si>
  <si>
    <t>confort 1-10</t>
  </si>
  <si>
    <t>Therm-a-rest</t>
  </si>
  <si>
    <t>prix</t>
  </si>
  <si>
    <t>exped</t>
  </si>
  <si>
    <t>airmat HL</t>
  </si>
  <si>
    <t>Synmat HL winter</t>
  </si>
  <si>
    <t>Neoair X-lite court</t>
  </si>
  <si>
    <t>nemo</t>
  </si>
  <si>
    <t>Tresor Mummy 20R</t>
  </si>
  <si>
    <t>Z-lite regular SOL</t>
  </si>
  <si>
    <t>Ridge rest SOL reg</t>
  </si>
  <si>
    <t>Arkligh Desing</t>
  </si>
  <si>
    <t>Arkmar 127</t>
  </si>
  <si>
    <t>CAO</t>
  </si>
  <si>
    <t>ep1,2</t>
  </si>
  <si>
    <t>volume</t>
  </si>
  <si>
    <t>51x13x14</t>
  </si>
  <si>
    <t>20x51</t>
  </si>
  <si>
    <t>4,3x25x50</t>
  </si>
  <si>
    <t>18x50</t>
  </si>
  <si>
    <t>0,7 L</t>
  </si>
  <si>
    <t>0,8 L</t>
  </si>
  <si>
    <t>0,6 L</t>
  </si>
  <si>
    <t>2 L</t>
  </si>
  <si>
    <t>Fly Creek HV 1 carbon</t>
  </si>
  <si>
    <t>Fly Creek HV 2 carbon</t>
  </si>
  <si>
    <t>cm</t>
  </si>
  <si>
    <t>G</t>
  </si>
  <si>
    <t>Gonflable</t>
  </si>
  <si>
    <t>Mousse</t>
  </si>
  <si>
    <t>3,5 ?</t>
  </si>
  <si>
    <t>1 ?</t>
  </si>
  <si>
    <t>modèle 1 place</t>
  </si>
  <si>
    <t>modèle 2 places</t>
  </si>
  <si>
    <t>Fly creek HV UL 1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</si>
</sst>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6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6" fontId="1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8"/>
  <sheetViews>
    <sheetView showGridLines="0" tabSelected="1" workbookViewId="0">
      <selection activeCell="L15" sqref="L15"/>
    </sheetView>
  </sheetViews>
  <sheetFormatPr baseColWidth="10" defaultRowHeight="15" x14ac:dyDescent="0.2"/>
  <cols>
    <col min="1" max="1" width="1.42578125" style="1" customWidth="1"/>
    <col min="2" max="2" width="24.85546875" style="1" customWidth="1"/>
    <col min="3" max="3" width="24.28515625" style="1" customWidth="1"/>
    <col min="4" max="4" width="6.5703125" style="2" customWidth="1"/>
    <col min="5" max="5" width="6.7109375" style="1" customWidth="1"/>
    <col min="6" max="6" width="5.42578125" style="1" customWidth="1"/>
    <col min="7" max="7" width="1.85546875" style="1" customWidth="1"/>
    <col min="8" max="8" width="9" style="1" customWidth="1"/>
    <col min="9" max="9" width="11.85546875" style="1" customWidth="1"/>
    <col min="10" max="10" width="5.7109375" style="22" customWidth="1"/>
    <col min="11" max="11" width="5.85546875" style="22" customWidth="1"/>
    <col min="12" max="12" width="5.42578125" style="22" customWidth="1"/>
    <col min="13" max="13" width="9.28515625" style="31" customWidth="1"/>
    <col min="14" max="14" width="7.140625" style="22" customWidth="1"/>
    <col min="15" max="15" width="7.85546875" style="31" customWidth="1"/>
    <col min="16" max="16384" width="11.42578125" style="1"/>
  </cols>
  <sheetData>
    <row r="1" spans="2:15" ht="15.75" thickBot="1" x14ac:dyDescent="0.25"/>
    <row r="2" spans="2:15" s="2" customFormat="1" x14ac:dyDescent="0.2">
      <c r="B2" s="3" t="s">
        <v>0</v>
      </c>
      <c r="C2" s="4" t="s">
        <v>81</v>
      </c>
      <c r="D2" s="4" t="s">
        <v>33</v>
      </c>
      <c r="E2" s="4" t="s">
        <v>76</v>
      </c>
      <c r="F2" s="5" t="s">
        <v>35</v>
      </c>
      <c r="J2" s="22"/>
      <c r="K2" s="22"/>
      <c r="L2" s="22"/>
      <c r="M2" s="22"/>
      <c r="N2" s="22"/>
      <c r="O2" s="22"/>
    </row>
    <row r="3" spans="2:15" x14ac:dyDescent="0.2">
      <c r="B3" s="6" t="s">
        <v>23</v>
      </c>
      <c r="C3" s="7" t="s">
        <v>24</v>
      </c>
      <c r="D3" s="8" t="s">
        <v>4</v>
      </c>
      <c r="E3" s="7">
        <v>420</v>
      </c>
      <c r="F3" s="9">
        <f>550*0.88</f>
        <v>484</v>
      </c>
    </row>
    <row r="4" spans="2:15" x14ac:dyDescent="0.2">
      <c r="B4" s="6" t="s">
        <v>2</v>
      </c>
      <c r="C4" s="7" t="s">
        <v>73</v>
      </c>
      <c r="D4" s="8" t="s">
        <v>14</v>
      </c>
      <c r="E4" s="7">
        <v>595</v>
      </c>
      <c r="F4" s="9">
        <v>750</v>
      </c>
    </row>
    <row r="5" spans="2:15" x14ac:dyDescent="0.2">
      <c r="B5" s="6" t="s">
        <v>9</v>
      </c>
      <c r="C5" s="7" t="s">
        <v>10</v>
      </c>
      <c r="D5" s="8" t="s">
        <v>4</v>
      </c>
      <c r="E5" s="7">
        <v>612</v>
      </c>
      <c r="F5" s="9">
        <v>450</v>
      </c>
    </row>
    <row r="6" spans="2:15" x14ac:dyDescent="0.2">
      <c r="B6" s="6" t="s">
        <v>19</v>
      </c>
      <c r="C6" s="7" t="s">
        <v>20</v>
      </c>
      <c r="D6" s="8" t="s">
        <v>4</v>
      </c>
      <c r="E6" s="7">
        <v>680</v>
      </c>
      <c r="F6" s="9">
        <v>280</v>
      </c>
    </row>
    <row r="7" spans="2:15" x14ac:dyDescent="0.2">
      <c r="B7" s="6" t="s">
        <v>19</v>
      </c>
      <c r="C7" s="7" t="s">
        <v>22</v>
      </c>
      <c r="D7" s="8" t="s">
        <v>4</v>
      </c>
      <c r="E7" s="7">
        <v>680</v>
      </c>
      <c r="F7" s="9">
        <v>295</v>
      </c>
    </row>
    <row r="8" spans="2:15" x14ac:dyDescent="0.2">
      <c r="B8" s="10" t="s">
        <v>36</v>
      </c>
      <c r="C8" s="11" t="s">
        <v>37</v>
      </c>
      <c r="D8" s="8" t="s">
        <v>14</v>
      </c>
      <c r="E8" s="11">
        <v>690</v>
      </c>
      <c r="F8" s="12">
        <v>600</v>
      </c>
    </row>
    <row r="9" spans="2:15" x14ac:dyDescent="0.2">
      <c r="B9" s="6" t="s">
        <v>2</v>
      </c>
      <c r="C9" s="7" t="s">
        <v>83</v>
      </c>
      <c r="D9" s="8" t="s">
        <v>4</v>
      </c>
      <c r="E9" s="7">
        <v>822</v>
      </c>
      <c r="F9" s="9">
        <f>500/0.9</f>
        <v>555.55555555555554</v>
      </c>
    </row>
    <row r="10" spans="2:15" x14ac:dyDescent="0.2">
      <c r="B10" s="10" t="s">
        <v>43</v>
      </c>
      <c r="C10" s="11" t="s">
        <v>44</v>
      </c>
      <c r="D10" s="8" t="s">
        <v>14</v>
      </c>
      <c r="E10" s="11">
        <v>823</v>
      </c>
      <c r="F10" s="9">
        <f>556*0.88</f>
        <v>489.28000000000003</v>
      </c>
    </row>
    <row r="11" spans="2:15" x14ac:dyDescent="0.2">
      <c r="B11" s="6" t="s">
        <v>16</v>
      </c>
      <c r="C11" s="7" t="s">
        <v>18</v>
      </c>
      <c r="D11" s="8" t="s">
        <v>14</v>
      </c>
      <c r="E11" s="7">
        <v>850</v>
      </c>
      <c r="F11" s="9">
        <v>398</v>
      </c>
    </row>
    <row r="12" spans="2:15" x14ac:dyDescent="0.2">
      <c r="B12" s="6" t="s">
        <v>16</v>
      </c>
      <c r="C12" s="7" t="s">
        <v>17</v>
      </c>
      <c r="D12" s="8" t="s">
        <v>14</v>
      </c>
      <c r="E12" s="7">
        <v>900</v>
      </c>
      <c r="F12" s="9">
        <v>325</v>
      </c>
    </row>
    <row r="13" spans="2:15" x14ac:dyDescent="0.2">
      <c r="B13" s="10" t="s">
        <v>46</v>
      </c>
      <c r="C13" s="11" t="s">
        <v>47</v>
      </c>
      <c r="D13" s="8" t="s">
        <v>14</v>
      </c>
      <c r="E13" s="11">
        <v>906</v>
      </c>
      <c r="F13" s="9">
        <v>370</v>
      </c>
    </row>
    <row r="14" spans="2:15" x14ac:dyDescent="0.2">
      <c r="B14" s="6" t="s">
        <v>2</v>
      </c>
      <c r="C14" s="7" t="s">
        <v>3</v>
      </c>
      <c r="D14" s="8" t="s">
        <v>4</v>
      </c>
      <c r="E14" s="7">
        <v>964</v>
      </c>
      <c r="F14" s="9">
        <v>375</v>
      </c>
    </row>
    <row r="15" spans="2:15" x14ac:dyDescent="0.2">
      <c r="B15" s="6" t="s">
        <v>19</v>
      </c>
      <c r="C15" s="7" t="s">
        <v>21</v>
      </c>
      <c r="D15" s="8" t="s">
        <v>4</v>
      </c>
      <c r="E15" s="7">
        <v>994</v>
      </c>
      <c r="F15" s="9">
        <v>190</v>
      </c>
    </row>
    <row r="16" spans="2:15" x14ac:dyDescent="0.2">
      <c r="B16" s="6" t="s">
        <v>7</v>
      </c>
      <c r="C16" s="7" t="s">
        <v>8</v>
      </c>
      <c r="D16" s="8" t="s">
        <v>4</v>
      </c>
      <c r="E16" s="7">
        <v>1020</v>
      </c>
      <c r="F16" s="9">
        <v>155</v>
      </c>
    </row>
    <row r="17" spans="2:7" x14ac:dyDescent="0.2">
      <c r="B17" s="6" t="s">
        <v>12</v>
      </c>
      <c r="C17" s="7" t="s">
        <v>15</v>
      </c>
      <c r="D17" s="8" t="s">
        <v>14</v>
      </c>
      <c r="E17" s="7">
        <v>1120</v>
      </c>
      <c r="F17" s="9">
        <v>295</v>
      </c>
    </row>
    <row r="18" spans="2:7" x14ac:dyDescent="0.2">
      <c r="B18" s="6" t="s">
        <v>7</v>
      </c>
      <c r="C18" s="7" t="s">
        <v>26</v>
      </c>
      <c r="D18" s="8" t="s">
        <v>14</v>
      </c>
      <c r="E18" s="7">
        <v>1150</v>
      </c>
      <c r="F18" s="9">
        <v>175</v>
      </c>
    </row>
    <row r="19" spans="2:7" x14ac:dyDescent="0.2">
      <c r="B19" s="10" t="s">
        <v>40</v>
      </c>
      <c r="C19" s="11" t="s">
        <v>41</v>
      </c>
      <c r="D19" s="8" t="s">
        <v>4</v>
      </c>
      <c r="E19" s="11">
        <v>1170</v>
      </c>
      <c r="F19" s="12">
        <v>52</v>
      </c>
    </row>
    <row r="20" spans="2:7" x14ac:dyDescent="0.2">
      <c r="B20" s="10" t="s">
        <v>28</v>
      </c>
      <c r="C20" s="11" t="s">
        <v>42</v>
      </c>
      <c r="D20" s="8" t="s">
        <v>14</v>
      </c>
      <c r="E20" s="11">
        <v>1250</v>
      </c>
      <c r="F20" s="12">
        <v>150</v>
      </c>
    </row>
    <row r="21" spans="2:7" ht="15.75" thickBot="1" x14ac:dyDescent="0.25">
      <c r="B21" s="13" t="s">
        <v>28</v>
      </c>
      <c r="C21" s="14" t="s">
        <v>29</v>
      </c>
      <c r="D21" s="15" t="s">
        <v>14</v>
      </c>
      <c r="E21" s="14">
        <v>1500</v>
      </c>
      <c r="F21" s="16">
        <v>145</v>
      </c>
    </row>
    <row r="22" spans="2:7" x14ac:dyDescent="0.2">
      <c r="B22" s="17"/>
      <c r="C22" s="17"/>
      <c r="D22" s="18"/>
      <c r="E22" s="17"/>
      <c r="F22" s="17"/>
      <c r="G22" s="17"/>
    </row>
    <row r="23" spans="2:7" ht="15.75" thickBot="1" x14ac:dyDescent="0.25">
      <c r="B23" s="17"/>
      <c r="C23" s="17"/>
      <c r="D23" s="18"/>
      <c r="E23" s="17"/>
      <c r="F23" s="17"/>
      <c r="G23" s="17"/>
    </row>
    <row r="24" spans="2:7" x14ac:dyDescent="0.2">
      <c r="B24" s="3" t="s">
        <v>0</v>
      </c>
      <c r="C24" s="4" t="s">
        <v>82</v>
      </c>
      <c r="D24" s="4" t="s">
        <v>33</v>
      </c>
      <c r="E24" s="4" t="s">
        <v>76</v>
      </c>
      <c r="F24" s="5" t="s">
        <v>35</v>
      </c>
    </row>
    <row r="25" spans="2:7" x14ac:dyDescent="0.2">
      <c r="B25" s="6" t="s">
        <v>23</v>
      </c>
      <c r="C25" s="7" t="s">
        <v>25</v>
      </c>
      <c r="D25" s="8" t="s">
        <v>4</v>
      </c>
      <c r="E25" s="7">
        <v>540</v>
      </c>
      <c r="F25" s="9">
        <f>600*0.88</f>
        <v>528</v>
      </c>
    </row>
    <row r="26" spans="2:7" x14ac:dyDescent="0.2">
      <c r="B26" s="6" t="s">
        <v>2</v>
      </c>
      <c r="C26" s="7" t="s">
        <v>74</v>
      </c>
      <c r="D26" s="8" t="s">
        <v>14</v>
      </c>
      <c r="E26" s="7">
        <v>652</v>
      </c>
      <c r="F26" s="9">
        <f>850*0.9</f>
        <v>765</v>
      </c>
    </row>
    <row r="27" spans="2:7" x14ac:dyDescent="0.2">
      <c r="B27" s="6" t="s">
        <v>9</v>
      </c>
      <c r="C27" s="7" t="s">
        <v>11</v>
      </c>
      <c r="D27" s="8" t="s">
        <v>4</v>
      </c>
      <c r="E27" s="7">
        <v>822</v>
      </c>
      <c r="F27" s="9">
        <v>490</v>
      </c>
    </row>
    <row r="28" spans="2:7" x14ac:dyDescent="0.2">
      <c r="B28" s="6" t="s">
        <v>2</v>
      </c>
      <c r="C28" s="7" t="s">
        <v>6</v>
      </c>
      <c r="D28" s="8" t="s">
        <v>4</v>
      </c>
      <c r="E28" s="7">
        <v>875</v>
      </c>
      <c r="F28" s="9">
        <v>390</v>
      </c>
    </row>
    <row r="29" spans="2:7" x14ac:dyDescent="0.2">
      <c r="B29" s="6" t="s">
        <v>16</v>
      </c>
      <c r="C29" s="7" t="s">
        <v>18</v>
      </c>
      <c r="D29" s="8" t="s">
        <v>14</v>
      </c>
      <c r="E29" s="7">
        <v>995</v>
      </c>
      <c r="F29" s="9">
        <v>439</v>
      </c>
    </row>
    <row r="30" spans="2:7" x14ac:dyDescent="0.2">
      <c r="B30" s="6" t="s">
        <v>16</v>
      </c>
      <c r="C30" s="7" t="s">
        <v>17</v>
      </c>
      <c r="D30" s="8" t="s">
        <v>14</v>
      </c>
      <c r="E30" s="7">
        <v>1100</v>
      </c>
      <c r="F30" s="9">
        <v>435</v>
      </c>
    </row>
    <row r="31" spans="2:7" x14ac:dyDescent="0.2">
      <c r="B31" s="10" t="s">
        <v>43</v>
      </c>
      <c r="C31" s="11" t="s">
        <v>45</v>
      </c>
      <c r="D31" s="8" t="s">
        <v>14</v>
      </c>
      <c r="E31" s="11">
        <v>1146</v>
      </c>
      <c r="F31" s="9">
        <v>888</v>
      </c>
    </row>
    <row r="32" spans="2:7" x14ac:dyDescent="0.2">
      <c r="B32" s="6" t="s">
        <v>2</v>
      </c>
      <c r="C32" s="7" t="s">
        <v>5</v>
      </c>
      <c r="D32" s="8" t="s">
        <v>4</v>
      </c>
      <c r="E32" s="7">
        <v>1250</v>
      </c>
      <c r="F32" s="9">
        <v>400</v>
      </c>
    </row>
    <row r="33" spans="2:15" x14ac:dyDescent="0.2">
      <c r="B33" s="6" t="s">
        <v>7</v>
      </c>
      <c r="C33" s="7" t="s">
        <v>8</v>
      </c>
      <c r="D33" s="8" t="s">
        <v>4</v>
      </c>
      <c r="E33" s="7">
        <v>1450</v>
      </c>
      <c r="F33" s="9">
        <v>190</v>
      </c>
    </row>
    <row r="34" spans="2:15" x14ac:dyDescent="0.2">
      <c r="B34" s="6" t="s">
        <v>7</v>
      </c>
      <c r="C34" s="7" t="s">
        <v>27</v>
      </c>
      <c r="D34" s="8" t="s">
        <v>14</v>
      </c>
      <c r="E34" s="7">
        <v>1500</v>
      </c>
      <c r="F34" s="9">
        <v>220</v>
      </c>
    </row>
    <row r="35" spans="2:15" x14ac:dyDescent="0.2">
      <c r="B35" s="6" t="s">
        <v>12</v>
      </c>
      <c r="C35" s="7" t="s">
        <v>13</v>
      </c>
      <c r="D35" s="8" t="s">
        <v>14</v>
      </c>
      <c r="E35" s="7">
        <v>1540</v>
      </c>
      <c r="F35" s="9">
        <v>360</v>
      </c>
    </row>
    <row r="36" spans="2:15" x14ac:dyDescent="0.2">
      <c r="B36" s="6" t="s">
        <v>28</v>
      </c>
      <c r="C36" s="7" t="s">
        <v>30</v>
      </c>
      <c r="D36" s="8" t="s">
        <v>14</v>
      </c>
      <c r="E36" s="7">
        <v>1700</v>
      </c>
      <c r="F36" s="9">
        <v>170</v>
      </c>
    </row>
    <row r="37" spans="2:15" x14ac:dyDescent="0.2">
      <c r="B37" s="10" t="s">
        <v>36</v>
      </c>
      <c r="C37" s="11" t="s">
        <v>38</v>
      </c>
      <c r="D37" s="8" t="s">
        <v>14</v>
      </c>
      <c r="E37" s="11">
        <v>1860</v>
      </c>
      <c r="F37" s="12">
        <v>350</v>
      </c>
    </row>
    <row r="38" spans="2:15" x14ac:dyDescent="0.2">
      <c r="B38" s="6" t="s">
        <v>31</v>
      </c>
      <c r="C38" s="7" t="s">
        <v>32</v>
      </c>
      <c r="D38" s="8" t="s">
        <v>14</v>
      </c>
      <c r="E38" s="7">
        <v>1900</v>
      </c>
      <c r="F38" s="9">
        <v>80</v>
      </c>
    </row>
    <row r="39" spans="2:15" ht="15.75" thickBot="1" x14ac:dyDescent="0.25">
      <c r="B39" s="19" t="s">
        <v>36</v>
      </c>
      <c r="C39" s="20" t="s">
        <v>39</v>
      </c>
      <c r="D39" s="15" t="s">
        <v>14</v>
      </c>
      <c r="E39" s="20">
        <v>1980</v>
      </c>
      <c r="F39" s="21">
        <v>380</v>
      </c>
    </row>
    <row r="46" spans="2:15" ht="15.75" thickBot="1" x14ac:dyDescent="0.25"/>
    <row r="47" spans="2:15" s="22" customFormat="1" ht="45" x14ac:dyDescent="0.25">
      <c r="H47" s="23" t="s">
        <v>0</v>
      </c>
      <c r="I47" s="24" t="s">
        <v>1</v>
      </c>
      <c r="J47" s="24" t="s">
        <v>48</v>
      </c>
      <c r="K47" s="24" t="s">
        <v>34</v>
      </c>
      <c r="L47" s="24" t="s">
        <v>75</v>
      </c>
      <c r="M47" s="24" t="s">
        <v>64</v>
      </c>
      <c r="N47" s="25" t="s">
        <v>49</v>
      </c>
      <c r="O47" s="26" t="s">
        <v>51</v>
      </c>
    </row>
    <row r="48" spans="2:15" x14ac:dyDescent="0.2">
      <c r="H48" s="38" t="s">
        <v>77</v>
      </c>
      <c r="I48" s="39"/>
      <c r="J48" s="39"/>
      <c r="K48" s="39"/>
      <c r="L48" s="39"/>
      <c r="M48" s="39"/>
      <c r="N48" s="39"/>
      <c r="O48" s="40"/>
    </row>
    <row r="49" spans="8:15" ht="45" x14ac:dyDescent="0.2">
      <c r="H49" s="27" t="s">
        <v>56</v>
      </c>
      <c r="I49" s="28" t="s">
        <v>57</v>
      </c>
      <c r="J49" s="32" t="s">
        <v>79</v>
      </c>
      <c r="K49" s="32">
        <v>235</v>
      </c>
      <c r="L49" s="32">
        <v>122</v>
      </c>
      <c r="M49" s="33" t="s">
        <v>71</v>
      </c>
      <c r="N49" s="32">
        <v>8</v>
      </c>
      <c r="O49" s="34">
        <v>95</v>
      </c>
    </row>
    <row r="50" spans="8:15" ht="30" x14ac:dyDescent="0.2">
      <c r="H50" s="27" t="s">
        <v>50</v>
      </c>
      <c r="I50" s="28" t="s">
        <v>55</v>
      </c>
      <c r="J50" s="32">
        <v>3.2</v>
      </c>
      <c r="K50" s="32">
        <v>260</v>
      </c>
      <c r="L50" s="32">
        <v>120</v>
      </c>
      <c r="M50" s="33" t="s">
        <v>70</v>
      </c>
      <c r="N50" s="32">
        <v>8</v>
      </c>
      <c r="O50" s="34">
        <v>105</v>
      </c>
    </row>
    <row r="51" spans="8:15" x14ac:dyDescent="0.2">
      <c r="H51" s="27" t="s">
        <v>52</v>
      </c>
      <c r="I51" s="28" t="s">
        <v>53</v>
      </c>
      <c r="J51" s="32">
        <v>1.9</v>
      </c>
      <c r="K51" s="32">
        <v>314</v>
      </c>
      <c r="L51" s="32">
        <v>182</v>
      </c>
      <c r="M51" s="33" t="s">
        <v>69</v>
      </c>
      <c r="N51" s="32">
        <v>9</v>
      </c>
      <c r="O51" s="34">
        <v>95</v>
      </c>
    </row>
    <row r="52" spans="8:15" ht="45" x14ac:dyDescent="0.2">
      <c r="H52" s="27" t="s">
        <v>56</v>
      </c>
      <c r="I52" s="28" t="s">
        <v>57</v>
      </c>
      <c r="J52" s="32" t="s">
        <v>79</v>
      </c>
      <c r="K52" s="32">
        <v>388</v>
      </c>
      <c r="L52" s="32">
        <v>188</v>
      </c>
      <c r="M52" s="33" t="s">
        <v>70</v>
      </c>
      <c r="N52" s="32">
        <v>9</v>
      </c>
      <c r="O52" s="34">
        <v>140</v>
      </c>
    </row>
    <row r="53" spans="8:15" ht="30" x14ac:dyDescent="0.2">
      <c r="H53" s="27" t="s">
        <v>52</v>
      </c>
      <c r="I53" s="28" t="s">
        <v>54</v>
      </c>
      <c r="J53" s="32">
        <v>5</v>
      </c>
      <c r="K53" s="32">
        <v>428</v>
      </c>
      <c r="L53" s="32">
        <v>182</v>
      </c>
      <c r="M53" s="33" t="s">
        <v>72</v>
      </c>
      <c r="N53" s="32">
        <v>10</v>
      </c>
      <c r="O53" s="34">
        <v>200</v>
      </c>
    </row>
    <row r="54" spans="8:15" x14ac:dyDescent="0.2">
      <c r="H54" s="38" t="s">
        <v>78</v>
      </c>
      <c r="I54" s="39"/>
      <c r="J54" s="39"/>
      <c r="K54" s="39"/>
      <c r="L54" s="39"/>
      <c r="M54" s="39"/>
      <c r="N54" s="39"/>
      <c r="O54" s="40"/>
    </row>
    <row r="55" spans="8:15" ht="30" x14ac:dyDescent="0.2">
      <c r="H55" s="27" t="s">
        <v>60</v>
      </c>
      <c r="I55" s="28" t="s">
        <v>61</v>
      </c>
      <c r="J55" s="32">
        <v>0.73</v>
      </c>
      <c r="K55" s="32">
        <v>127</v>
      </c>
      <c r="L55" s="32">
        <v>200</v>
      </c>
      <c r="M55" s="33" t="s">
        <v>67</v>
      </c>
      <c r="N55" s="32">
        <v>1</v>
      </c>
      <c r="O55" s="34">
        <v>16</v>
      </c>
    </row>
    <row r="56" spans="8:15" x14ac:dyDescent="0.2">
      <c r="H56" s="27" t="s">
        <v>62</v>
      </c>
      <c r="I56" s="28" t="s">
        <v>63</v>
      </c>
      <c r="J56" s="32" t="s">
        <v>80</v>
      </c>
      <c r="K56" s="32">
        <v>235</v>
      </c>
      <c r="L56" s="32">
        <v>180</v>
      </c>
      <c r="M56" s="33" t="s">
        <v>68</v>
      </c>
      <c r="N56" s="32">
        <v>2</v>
      </c>
      <c r="O56" s="34">
        <v>10</v>
      </c>
    </row>
    <row r="57" spans="8:15" ht="30" x14ac:dyDescent="0.2">
      <c r="H57" s="27" t="s">
        <v>50</v>
      </c>
      <c r="I57" s="28" t="s">
        <v>59</v>
      </c>
      <c r="J57" s="32">
        <v>2.8</v>
      </c>
      <c r="K57" s="32">
        <v>400</v>
      </c>
      <c r="L57" s="32">
        <v>183</v>
      </c>
      <c r="M57" s="33" t="s">
        <v>66</v>
      </c>
      <c r="N57" s="32">
        <v>3</v>
      </c>
      <c r="O57" s="34">
        <v>35</v>
      </c>
    </row>
    <row r="58" spans="8:15" ht="45.75" thickBot="1" x14ac:dyDescent="0.25">
      <c r="H58" s="29" t="s">
        <v>50</v>
      </c>
      <c r="I58" s="30" t="s">
        <v>58</v>
      </c>
      <c r="J58" s="35">
        <v>2.6</v>
      </c>
      <c r="K58" s="35">
        <v>410</v>
      </c>
      <c r="L58" s="35">
        <v>183</v>
      </c>
      <c r="M58" s="36" t="s">
        <v>65</v>
      </c>
      <c r="N58" s="35">
        <v>4</v>
      </c>
      <c r="O58" s="37">
        <v>38</v>
      </c>
    </row>
  </sheetData>
  <sortState xmlns:xlrd2="http://schemas.microsoft.com/office/spreadsheetml/2017/richdata2" ref="H46:O57">
    <sortCondition ref="K3:K12"/>
  </sortState>
  <mergeCells count="2">
    <mergeCell ref="H48:O48"/>
    <mergeCell ref="H54:O5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Romnicianu</cp:lastModifiedBy>
  <dcterms:created xsi:type="dcterms:W3CDTF">2018-12-23T15:52:48Z</dcterms:created>
  <dcterms:modified xsi:type="dcterms:W3CDTF">2021-03-04T12:46:46Z</dcterms:modified>
</cp:coreProperties>
</file>